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elopment\КОНГРЕСС\_Материалы\2021\01\школы\"/>
    </mc:Choice>
  </mc:AlternateContent>
  <xr:revisionPtr revIDLastSave="0" documentId="8_{E82E8F34-6E58-47E3-91E5-36016C3864F0}" xr6:coauthVersionLast="36" xr6:coauthVersionMax="36" xr10:uidLastSave="{00000000-0000-0000-0000-000000000000}"/>
  <bookViews>
    <workbookView xWindow="0" yWindow="0" windowWidth="21285" windowHeight="11970" tabRatio="654" xr2:uid="{00000000-000D-0000-FFFF-FFFF00000000}"/>
  </bookViews>
  <sheets>
    <sheet name="ОУ" sheetId="1" r:id="rId1"/>
  </sheets>
  <definedNames>
    <definedName name="_xlnm.Print_Area" localSheetId="0">ОУ!$A$1:$V$41</definedName>
  </definedNames>
  <calcPr calcId="191029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T41" i="1" s="1"/>
  <c r="I40" i="1"/>
  <c r="J40" i="1"/>
  <c r="K40" i="1"/>
  <c r="L40" i="1"/>
  <c r="M40" i="1"/>
  <c r="N40" i="1"/>
  <c r="O40" i="1"/>
  <c r="P40" i="1"/>
  <c r="Q40" i="1"/>
  <c r="R40" i="1"/>
  <c r="S40" i="1"/>
  <c r="T40" i="1"/>
  <c r="C40" i="1"/>
  <c r="S41" i="1" l="1"/>
</calcChain>
</file>

<file path=xl/sharedStrings.xml><?xml version="1.0" encoding="utf-8"?>
<sst xmlns="http://schemas.openxmlformats.org/spreadsheetml/2006/main" count="78" uniqueCount="54">
  <si>
    <t>Количество школ с татарским языком обучения</t>
  </si>
  <si>
    <t>Количество школ с этнокультурным (татарским) компонентом содержания образования</t>
  </si>
  <si>
    <t>Количество воскресных школ, где изучается татарский язык</t>
  </si>
  <si>
    <t>На начало 2013/14 уч. года</t>
  </si>
  <si>
    <t xml:space="preserve">На начало </t>
  </si>
  <si>
    <t>школа</t>
  </si>
  <si>
    <t>ученики</t>
  </si>
  <si>
    <t>Регионы</t>
  </si>
  <si>
    <t>№</t>
  </si>
  <si>
    <t>Сведения об общеобразовательных организациях с обучением на татарском языке и изучением татарского языка</t>
  </si>
  <si>
    <t>Астраханская область</t>
  </si>
  <si>
    <t>Иркутская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</si>
  <si>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</si>
  <si>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</si>
  <si>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</si>
  <si>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</si>
  <si>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Москва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</si>
  <si>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</si>
  <si>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</si>
  <si>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</si>
  <si>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</si>
  <si>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Пензенская область</t>
  </si>
  <si>
    <t>Пермский край</t>
  </si>
  <si>
    <t>Республика Адыгея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</si>
  <si>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</si>
  <si>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</si>
  <si>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</si>
  <si>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</si>
  <si>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</si>
  <si>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</si>
  <si>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</si>
  <si>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</si>
  <si>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</si>
  <si>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</si>
  <si>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</si>
  <si>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</si>
  <si>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</si>
  <si>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</si>
  <si>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На начало 2014/15 уч. года</t>
  </si>
  <si>
    <t>2015/16 уч.года</t>
  </si>
  <si>
    <t>Республика Бурятия</t>
  </si>
  <si>
    <t xml:space="preserve">Волгоградская </t>
  </si>
  <si>
    <t>3 факультатив 2 кружок</t>
  </si>
  <si>
    <t>19 факультатив</t>
  </si>
  <si>
    <t>1 факультатив</t>
  </si>
  <si>
    <t>9 факультатив</t>
  </si>
  <si>
    <t>4 факультатива</t>
  </si>
  <si>
    <t>Москвовская область</t>
  </si>
  <si>
    <t>Санкт- Петербург</t>
  </si>
  <si>
    <t>Итого</t>
  </si>
  <si>
    <t>Ханты-Мансийский АО-Югра</t>
  </si>
  <si>
    <t>Общее итоговое количество школ и в них учащихся</t>
  </si>
  <si>
    <t>Факультативов</t>
  </si>
  <si>
    <t>Кружков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</si>
</sst>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</cellStyleXfs>
  <cellXfs count="5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7" borderId="17" xfId="4" applyFont="1" applyBorder="1" applyAlignment="1">
      <alignment horizontal="center" vertical="center" wrapText="1"/>
    </xf>
    <xf numFmtId="0" fontId="5" fillId="8" borderId="17" xfId="5" applyFont="1" applyBorder="1" applyAlignment="1">
      <alignment horizontal="center" vertical="center" wrapText="1"/>
    </xf>
    <xf numFmtId="0" fontId="5" fillId="7" borderId="1" xfId="4" applyFont="1" applyBorder="1" applyAlignment="1">
      <alignment horizontal="center" vertical="center" wrapText="1"/>
    </xf>
    <xf numFmtId="0" fontId="5" fillId="8" borderId="1" xfId="5" applyFont="1" applyBorder="1" applyAlignment="1">
      <alignment horizontal="center" vertical="center" wrapText="1"/>
    </xf>
    <xf numFmtId="0" fontId="5" fillId="5" borderId="1" xfId="2" applyFont="1" applyBorder="1" applyAlignment="1">
      <alignment horizontal="center" vertical="center" wrapText="1"/>
    </xf>
    <xf numFmtId="0" fontId="5" fillId="6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6" borderId="6" xfId="3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8" xfId="1" applyFont="1" applyBorder="1" applyAlignment="1">
      <alignment horizontal="center" vertical="center" wrapText="1"/>
    </xf>
    <xf numFmtId="0" fontId="4" fillId="4" borderId="11" xfId="1" applyFont="1" applyBorder="1" applyAlignment="1">
      <alignment horizontal="center" vertical="center" wrapText="1"/>
    </xf>
    <xf numFmtId="0" fontId="4" fillId="4" borderId="2" xfId="1" applyFont="1" applyBorder="1" applyAlignment="1">
      <alignment horizontal="center" vertical="center" wrapText="1"/>
    </xf>
    <xf numFmtId="0" fontId="4" fillId="4" borderId="15" xfId="1" applyFont="1" applyBorder="1" applyAlignment="1">
      <alignment horizontal="center" vertical="center" wrapText="1"/>
    </xf>
    <xf numFmtId="0" fontId="4" fillId="4" borderId="19" xfId="1" applyFont="1" applyBorder="1" applyAlignment="1">
      <alignment horizontal="center" vertical="center" wrapText="1"/>
    </xf>
    <xf numFmtId="0" fontId="4" fillId="4" borderId="20" xfId="1" applyFont="1" applyBorder="1" applyAlignment="1">
      <alignment horizontal="center" vertical="center" wrapText="1"/>
    </xf>
    <xf numFmtId="0" fontId="5" fillId="6" borderId="5" xfId="3" applyFont="1" applyBorder="1" applyAlignment="1">
      <alignment horizontal="center" vertical="center" wrapText="1"/>
    </xf>
    <xf numFmtId="0" fontId="5" fillId="6" borderId="6" xfId="3" applyFont="1" applyBorder="1" applyAlignment="1">
      <alignment horizontal="center" vertical="center" wrapText="1"/>
    </xf>
    <xf numFmtId="0" fontId="5" fillId="6" borderId="7" xfId="3" applyFont="1" applyBorder="1" applyAlignment="1">
      <alignment horizontal="center" vertical="center" wrapText="1"/>
    </xf>
    <xf numFmtId="0" fontId="6" fillId="4" borderId="12" xfId="1" applyFont="1" applyBorder="1" applyAlignment="1">
      <alignment horizontal="center" vertical="center" wrapText="1"/>
    </xf>
    <xf numFmtId="0" fontId="6" fillId="4" borderId="14" xfId="1" applyFont="1" applyBorder="1" applyAlignment="1">
      <alignment horizontal="center" vertical="center" wrapText="1"/>
    </xf>
    <xf numFmtId="0" fontId="6" fillId="4" borderId="11" xfId="1" applyFont="1" applyBorder="1" applyAlignment="1">
      <alignment horizontal="center" vertical="center" wrapText="1"/>
    </xf>
    <xf numFmtId="0" fontId="6" fillId="4" borderId="18" xfId="1" applyFont="1" applyBorder="1" applyAlignment="1">
      <alignment horizontal="center" vertical="center" wrapText="1"/>
    </xf>
    <xf numFmtId="0" fontId="5" fillId="5" borderId="5" xfId="2" applyFont="1" applyBorder="1" applyAlignment="1">
      <alignment horizontal="center" vertical="center" wrapText="1"/>
    </xf>
    <xf numFmtId="0" fontId="5" fillId="5" borderId="6" xfId="2" applyFont="1" applyBorder="1" applyAlignment="1">
      <alignment horizontal="center" vertical="center" wrapText="1"/>
    </xf>
    <xf numFmtId="0" fontId="5" fillId="5" borderId="7" xfId="2" applyFont="1" applyBorder="1" applyAlignment="1">
      <alignment horizontal="center" vertical="center" wrapText="1"/>
    </xf>
    <xf numFmtId="0" fontId="5" fillId="7" borderId="17" xfId="4" applyFont="1" applyBorder="1" applyAlignment="1">
      <alignment horizontal="center" vertical="center" wrapText="1"/>
    </xf>
    <xf numFmtId="0" fontId="5" fillId="7" borderId="3" xfId="4" applyFont="1" applyBorder="1" applyAlignment="1">
      <alignment horizontal="center" vertical="center" wrapText="1"/>
    </xf>
    <xf numFmtId="0" fontId="5" fillId="7" borderId="10" xfId="4" applyFont="1" applyBorder="1" applyAlignment="1">
      <alignment horizontal="center" vertical="center" wrapText="1"/>
    </xf>
    <xf numFmtId="0" fontId="5" fillId="7" borderId="4" xfId="4" applyFont="1" applyBorder="1" applyAlignment="1">
      <alignment horizontal="center" vertical="center" wrapText="1"/>
    </xf>
    <xf numFmtId="0" fontId="5" fillId="7" borderId="8" xfId="4" applyFont="1" applyBorder="1" applyAlignment="1">
      <alignment horizontal="center" vertical="center" wrapText="1"/>
    </xf>
    <xf numFmtId="0" fontId="5" fillId="7" borderId="2" xfId="4" applyFont="1" applyBorder="1" applyAlignment="1">
      <alignment horizontal="center" vertical="center" wrapText="1"/>
    </xf>
    <xf numFmtId="0" fontId="5" fillId="7" borderId="15" xfId="4" applyFont="1" applyBorder="1" applyAlignment="1">
      <alignment horizontal="center" vertical="center" wrapText="1"/>
    </xf>
    <xf numFmtId="0" fontId="5" fillId="7" borderId="20" xfId="4" applyFont="1" applyBorder="1" applyAlignment="1">
      <alignment horizontal="center" vertical="center" wrapText="1"/>
    </xf>
  </cellXfs>
  <cellStyles count="6">
    <cellStyle name="20% — акцент1" xfId="2" builtinId="30"/>
    <cellStyle name="20% — акцент2" xfId="4" builtinId="34"/>
    <cellStyle name="40% — акцент1" xfId="3" builtinId="31"/>
    <cellStyle name="60% — акцент2" xfId="5" builtinId="36"/>
    <cellStyle name="Акцент1" xfId="1" builtinId="29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C373E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view="pageBreakPreview" zoomScale="115" zoomScaleNormal="115" zoomScaleSheetLayoutView="115" workbookViewId="0">
      <pane ySplit="6" topLeftCell="A7" activePane="bottomLeft" state="frozen"/>
      <selection pane="bottomLeft" activeCell="B1" sqref="B1:T2"/>
    </sheetView>
  </sheetViews>
  <sheetFormatPr defaultColWidth="9.140625" defaultRowHeight="12.75" x14ac:dyDescent="0.25"/>
  <cols>
    <col min="1" max="1" width="3.28515625" style="2" customWidth="1"/>
    <col min="2" max="2" width="24.140625" style="2" customWidth="1"/>
    <col min="3" max="3" width="8.42578125" style="2" customWidth="1"/>
    <col min="4" max="4" width="9.7109375" style="2" customWidth="1"/>
    <col min="5" max="5" width="7.7109375" style="2" customWidth="1"/>
    <col min="6" max="6" width="9.28515625" style="2" customWidth="1"/>
    <col min="7" max="7" width="8" style="2" customWidth="1"/>
    <col min="8" max="8" width="9.28515625" style="2" customWidth="1"/>
    <col min="9" max="9" width="6.42578125" style="2" customWidth="1"/>
    <col min="10" max="10" width="9.42578125" style="2" customWidth="1"/>
    <col min="11" max="11" width="7.85546875" style="2" customWidth="1"/>
    <col min="12" max="13" width="9.42578125" style="2" customWidth="1"/>
    <col min="14" max="14" width="9.7109375" style="2" customWidth="1"/>
    <col min="15" max="15" width="8.85546875" style="2" customWidth="1"/>
    <col min="16" max="17" width="9.28515625" style="2" customWidth="1"/>
    <col min="18" max="18" width="9.140625" style="2" customWidth="1"/>
    <col min="19" max="19" width="8.7109375" style="2" customWidth="1"/>
    <col min="20" max="20" width="9" style="2" customWidth="1"/>
    <col min="21" max="21" width="7.7109375" style="2" customWidth="1"/>
    <col min="22" max="22" width="8.85546875" style="2" hidden="1" customWidth="1"/>
    <col min="23" max="16384" width="9.140625" style="2"/>
  </cols>
  <sheetData>
    <row r="1" spans="1:21" x14ac:dyDescent="0.25">
      <c r="A1" s="42" t="s">
        <v>8</v>
      </c>
      <c r="B1" s="29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1" x14ac:dyDescent="0.25">
      <c r="A2" s="43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1" ht="40.15" customHeight="1" x14ac:dyDescent="0.25">
      <c r="A3" s="43"/>
      <c r="B3" s="35" t="s">
        <v>7</v>
      </c>
      <c r="C3" s="45" t="s">
        <v>0</v>
      </c>
      <c r="D3" s="45"/>
      <c r="E3" s="45"/>
      <c r="F3" s="45"/>
      <c r="G3" s="45"/>
      <c r="H3" s="45"/>
      <c r="I3" s="46" t="s">
        <v>1</v>
      </c>
      <c r="J3" s="47"/>
      <c r="K3" s="47"/>
      <c r="L3" s="47"/>
      <c r="M3" s="47"/>
      <c r="N3" s="48"/>
      <c r="O3" s="46" t="s">
        <v>2</v>
      </c>
      <c r="P3" s="47"/>
      <c r="Q3" s="47"/>
      <c r="R3" s="47"/>
      <c r="S3" s="47"/>
      <c r="T3" s="48"/>
    </row>
    <row r="4" spans="1:21" ht="14.25" x14ac:dyDescent="0.25">
      <c r="A4" s="43"/>
      <c r="B4" s="36"/>
      <c r="C4" s="45" t="s">
        <v>3</v>
      </c>
      <c r="D4" s="45"/>
      <c r="E4" s="45" t="s">
        <v>38</v>
      </c>
      <c r="F4" s="45"/>
      <c r="G4" s="45" t="s">
        <v>4</v>
      </c>
      <c r="H4" s="45"/>
      <c r="I4" s="49" t="s">
        <v>3</v>
      </c>
      <c r="J4" s="50"/>
      <c r="K4" s="49" t="s">
        <v>38</v>
      </c>
      <c r="L4" s="50"/>
      <c r="M4" s="46" t="s">
        <v>4</v>
      </c>
      <c r="N4" s="48"/>
      <c r="O4" s="49" t="s">
        <v>3</v>
      </c>
      <c r="P4" s="50"/>
      <c r="Q4" s="49" t="s">
        <v>38</v>
      </c>
      <c r="R4" s="50"/>
      <c r="S4" s="46" t="s">
        <v>4</v>
      </c>
      <c r="T4" s="48"/>
    </row>
    <row r="5" spans="1:21" ht="14.25" x14ac:dyDescent="0.25">
      <c r="A5" s="43"/>
      <c r="B5" s="36"/>
      <c r="C5" s="45"/>
      <c r="D5" s="45"/>
      <c r="E5" s="45"/>
      <c r="F5" s="45"/>
      <c r="G5" s="45" t="s">
        <v>39</v>
      </c>
      <c r="H5" s="45"/>
      <c r="I5" s="51"/>
      <c r="J5" s="52"/>
      <c r="K5" s="51"/>
      <c r="L5" s="52"/>
      <c r="M5" s="46" t="s">
        <v>39</v>
      </c>
      <c r="N5" s="48"/>
      <c r="O5" s="51"/>
      <c r="P5" s="52"/>
      <c r="Q5" s="51"/>
      <c r="R5" s="52"/>
      <c r="S5" s="46" t="s">
        <v>39</v>
      </c>
      <c r="T5" s="48"/>
    </row>
    <row r="6" spans="1:21" ht="28.5" x14ac:dyDescent="0.25">
      <c r="A6" s="44"/>
      <c r="B6" s="37"/>
      <c r="C6" s="3" t="s">
        <v>5</v>
      </c>
      <c r="D6" s="4" t="s">
        <v>6</v>
      </c>
      <c r="E6" s="3" t="s">
        <v>5</v>
      </c>
      <c r="F6" s="4" t="s">
        <v>6</v>
      </c>
      <c r="G6" s="3" t="s">
        <v>5</v>
      </c>
      <c r="H6" s="4" t="s">
        <v>6</v>
      </c>
      <c r="I6" s="5" t="s">
        <v>5</v>
      </c>
      <c r="J6" s="6" t="s">
        <v>6</v>
      </c>
      <c r="K6" s="5" t="s">
        <v>5</v>
      </c>
      <c r="L6" s="6" t="s">
        <v>6</v>
      </c>
      <c r="M6" s="5" t="s">
        <v>5</v>
      </c>
      <c r="N6" s="6" t="s">
        <v>6</v>
      </c>
      <c r="O6" s="5" t="s">
        <v>5</v>
      </c>
      <c r="P6" s="6" t="s">
        <v>6</v>
      </c>
      <c r="Q6" s="5" t="s">
        <v>5</v>
      </c>
      <c r="R6" s="6" t="s">
        <v>6</v>
      </c>
      <c r="S6" s="5" t="s">
        <v>5</v>
      </c>
      <c r="T6" s="6" t="s">
        <v>6</v>
      </c>
    </row>
    <row r="7" spans="1:21" ht="14.25" x14ac:dyDescent="0.25">
      <c r="A7" s="7">
        <v>1</v>
      </c>
      <c r="B7" s="8" t="s">
        <v>10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6</v>
      </c>
      <c r="J7" s="9">
        <v>2185</v>
      </c>
      <c r="K7" s="9">
        <v>6</v>
      </c>
      <c r="L7" s="9">
        <v>2482</v>
      </c>
      <c r="M7" s="9">
        <v>12</v>
      </c>
      <c r="N7" s="9">
        <v>2602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1" s="10" customFormat="1" ht="14.25" x14ac:dyDescent="0.25">
      <c r="A8" s="7">
        <v>2</v>
      </c>
      <c r="B8" s="8" t="s">
        <v>41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</v>
      </c>
      <c r="P8" s="1">
        <v>45</v>
      </c>
      <c r="Q8" s="1">
        <v>4</v>
      </c>
      <c r="R8" s="1">
        <v>45</v>
      </c>
      <c r="S8" s="1">
        <v>4</v>
      </c>
      <c r="T8" s="1">
        <v>40</v>
      </c>
    </row>
    <row r="9" spans="1:21" ht="38.25" x14ac:dyDescent="0.25">
      <c r="A9" s="7">
        <v>3</v>
      </c>
      <c r="B9" s="8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2" t="s">
        <v>44</v>
      </c>
    </row>
    <row r="10" spans="1:21" ht="14.25" x14ac:dyDescent="0.25">
      <c r="A10" s="7">
        <v>4</v>
      </c>
      <c r="B10" s="8" t="s">
        <v>12</v>
      </c>
      <c r="C10" s="9">
        <v>2</v>
      </c>
      <c r="D10" s="9">
        <v>242</v>
      </c>
      <c r="E10" s="9">
        <v>1</v>
      </c>
      <c r="F10" s="9">
        <v>118</v>
      </c>
      <c r="G10" s="9">
        <v>1</v>
      </c>
      <c r="H10" s="9">
        <v>117</v>
      </c>
      <c r="I10" s="9">
        <v>5</v>
      </c>
      <c r="J10" s="9">
        <v>515</v>
      </c>
      <c r="K10" s="9">
        <v>5</v>
      </c>
      <c r="L10" s="9">
        <v>489</v>
      </c>
      <c r="M10" s="9">
        <v>5</v>
      </c>
      <c r="N10" s="9">
        <v>472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</row>
    <row r="11" spans="1:21" s="10" customFormat="1" ht="14.25" x14ac:dyDescent="0.25">
      <c r="A11" s="7">
        <v>5</v>
      </c>
      <c r="B11" s="8" t="s">
        <v>13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25</v>
      </c>
      <c r="K11" s="1">
        <v>1</v>
      </c>
      <c r="L11" s="1">
        <v>21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1" ht="14.25" x14ac:dyDescent="0.25">
      <c r="A12" s="7">
        <v>6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6</v>
      </c>
      <c r="J12" s="9">
        <v>313</v>
      </c>
      <c r="K12" s="9">
        <v>6</v>
      </c>
      <c r="L12" s="9">
        <v>292</v>
      </c>
      <c r="M12" s="9">
        <v>6</v>
      </c>
      <c r="N12" s="9">
        <v>289</v>
      </c>
      <c r="O12" s="9">
        <v>2</v>
      </c>
      <c r="P12" s="9">
        <v>15</v>
      </c>
      <c r="Q12" s="9">
        <v>2</v>
      </c>
      <c r="R12" s="9">
        <v>15</v>
      </c>
      <c r="S12" s="9">
        <v>2</v>
      </c>
      <c r="T12" s="9">
        <v>19</v>
      </c>
    </row>
    <row r="13" spans="1:21" s="10" customFormat="1" ht="14.25" x14ac:dyDescent="0.25">
      <c r="A13" s="7">
        <v>7</v>
      </c>
      <c r="B13" s="8" t="s">
        <v>15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5</v>
      </c>
      <c r="J13" s="1">
        <v>215</v>
      </c>
      <c r="K13" s="1">
        <v>5</v>
      </c>
      <c r="L13" s="1">
        <v>208</v>
      </c>
      <c r="M13" s="1">
        <v>4</v>
      </c>
      <c r="N13" s="1">
        <v>202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1" ht="14.25" x14ac:dyDescent="0.25">
      <c r="A14" s="7">
        <v>8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394</v>
      </c>
      <c r="K14" s="9">
        <v>1</v>
      </c>
      <c r="L14" s="9">
        <v>394</v>
      </c>
      <c r="M14" s="9">
        <v>1</v>
      </c>
      <c r="N14" s="9">
        <v>394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</row>
    <row r="15" spans="1:21" s="13" customFormat="1" ht="14.25" x14ac:dyDescent="0.25">
      <c r="A15" s="7">
        <v>9</v>
      </c>
      <c r="B15" s="11" t="s">
        <v>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6</v>
      </c>
      <c r="P15" s="12">
        <v>50</v>
      </c>
      <c r="Q15" s="12">
        <v>5</v>
      </c>
      <c r="R15" s="12">
        <v>35</v>
      </c>
      <c r="S15" s="12">
        <v>4</v>
      </c>
      <c r="T15" s="12">
        <v>30</v>
      </c>
    </row>
    <row r="16" spans="1:21" ht="28.5" x14ac:dyDescent="0.25">
      <c r="A16" s="7">
        <v>10</v>
      </c>
      <c r="B16" s="8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16</v>
      </c>
      <c r="J16" s="9">
        <v>1150</v>
      </c>
      <c r="K16" s="9">
        <v>15</v>
      </c>
      <c r="L16" s="9">
        <v>1044</v>
      </c>
      <c r="M16" s="9">
        <v>11</v>
      </c>
      <c r="N16" s="9">
        <v>830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</row>
    <row r="17" spans="1:22" ht="28.5" x14ac:dyDescent="0.25">
      <c r="A17" s="7">
        <v>11</v>
      </c>
      <c r="B17" s="8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</v>
      </c>
      <c r="J17" s="9">
        <v>602</v>
      </c>
      <c r="K17" s="9">
        <v>2</v>
      </c>
      <c r="L17" s="9">
        <v>69</v>
      </c>
      <c r="M17" s="9">
        <v>1</v>
      </c>
      <c r="N17" s="9">
        <v>24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20</v>
      </c>
    </row>
    <row r="18" spans="1:22" s="10" customFormat="1" ht="14.25" x14ac:dyDescent="0.25">
      <c r="A18" s="7">
        <v>12</v>
      </c>
      <c r="B18" s="8" t="s">
        <v>19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9</v>
      </c>
      <c r="J18" s="1">
        <v>247</v>
      </c>
      <c r="K18" s="1">
        <v>9</v>
      </c>
      <c r="L18" s="1">
        <v>228</v>
      </c>
      <c r="M18" s="1">
        <v>10</v>
      </c>
      <c r="N18" s="1">
        <v>194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2" ht="38.25" x14ac:dyDescent="0.25">
      <c r="A19" s="7">
        <v>13</v>
      </c>
      <c r="B19" s="8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51</v>
      </c>
      <c r="J19" s="9">
        <v>2743</v>
      </c>
      <c r="K19" s="9">
        <v>47</v>
      </c>
      <c r="L19" s="9">
        <v>2770</v>
      </c>
      <c r="M19" s="9">
        <v>43</v>
      </c>
      <c r="N19" s="9">
        <v>2667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2" t="s">
        <v>45</v>
      </c>
    </row>
    <row r="20" spans="1:22" ht="14.25" x14ac:dyDescent="0.25">
      <c r="A20" s="7">
        <v>14</v>
      </c>
      <c r="B20" s="8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15</v>
      </c>
      <c r="J20" s="9">
        <v>3605</v>
      </c>
      <c r="K20" s="9">
        <v>15</v>
      </c>
      <c r="L20" s="9">
        <v>3407</v>
      </c>
      <c r="M20" s="9">
        <v>17</v>
      </c>
      <c r="N20" s="9">
        <v>3374</v>
      </c>
      <c r="O20" s="9">
        <v>1</v>
      </c>
      <c r="P20" s="9">
        <v>33</v>
      </c>
      <c r="Q20" s="9">
        <v>1</v>
      </c>
      <c r="R20" s="9">
        <v>32</v>
      </c>
      <c r="S20" s="9">
        <v>1</v>
      </c>
      <c r="T20" s="9">
        <v>34</v>
      </c>
    </row>
    <row r="21" spans="1:22" ht="24" customHeight="1" x14ac:dyDescent="0.25">
      <c r="A21" s="7">
        <v>15</v>
      </c>
      <c r="B21" s="8" t="s">
        <v>22</v>
      </c>
      <c r="C21" s="9">
        <v>8</v>
      </c>
      <c r="D21" s="9">
        <v>439</v>
      </c>
      <c r="E21" s="9">
        <v>8</v>
      </c>
      <c r="F21" s="9">
        <v>301</v>
      </c>
      <c r="G21" s="9">
        <v>4</v>
      </c>
      <c r="H21" s="9">
        <v>306</v>
      </c>
      <c r="I21" s="9">
        <v>31</v>
      </c>
      <c r="J21" s="9">
        <v>4231</v>
      </c>
      <c r="K21" s="9">
        <v>31</v>
      </c>
      <c r="L21" s="9">
        <v>4196</v>
      </c>
      <c r="M21" s="9">
        <v>34</v>
      </c>
      <c r="N21" s="9">
        <v>4185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2" t="s">
        <v>43</v>
      </c>
    </row>
    <row r="22" spans="1:22" s="14" customFormat="1" ht="14.25" x14ac:dyDescent="0.25">
      <c r="A22" s="7">
        <v>16</v>
      </c>
      <c r="B22" s="8" t="s">
        <v>23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  <c r="P22" s="1">
        <v>25</v>
      </c>
      <c r="Q22" s="1">
        <v>1</v>
      </c>
      <c r="R22" s="1">
        <v>24</v>
      </c>
      <c r="S22" s="1">
        <v>1</v>
      </c>
      <c r="T22" s="1">
        <v>25</v>
      </c>
    </row>
    <row r="23" spans="1:22" ht="14.25" x14ac:dyDescent="0.25">
      <c r="A23" s="7">
        <v>17</v>
      </c>
      <c r="B23" s="8" t="s">
        <v>40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9">
        <v>7</v>
      </c>
      <c r="K23" s="9">
        <v>1</v>
      </c>
      <c r="L23" s="9">
        <v>7</v>
      </c>
      <c r="M23" s="9">
        <v>1</v>
      </c>
      <c r="N23" s="9">
        <v>9</v>
      </c>
      <c r="O23" s="9">
        <v>1</v>
      </c>
      <c r="P23" s="9">
        <v>15</v>
      </c>
      <c r="Q23" s="9">
        <v>0</v>
      </c>
      <c r="R23" s="9">
        <v>0</v>
      </c>
      <c r="S23" s="9">
        <v>0</v>
      </c>
      <c r="T23" s="9">
        <v>0</v>
      </c>
    </row>
    <row r="24" spans="1:22" s="14" customFormat="1" ht="28.5" x14ac:dyDescent="0.25">
      <c r="A24" s="7">
        <v>18</v>
      </c>
      <c r="B24" s="8" t="s">
        <v>24</v>
      </c>
      <c r="C24" s="15">
        <v>130</v>
      </c>
      <c r="D24" s="15">
        <v>5712</v>
      </c>
      <c r="E24" s="15">
        <v>120</v>
      </c>
      <c r="F24" s="15">
        <v>5461</v>
      </c>
      <c r="G24" s="15">
        <v>80</v>
      </c>
      <c r="H24" s="15">
        <v>4463</v>
      </c>
      <c r="I24" s="15">
        <v>0</v>
      </c>
      <c r="J24" s="15">
        <v>0</v>
      </c>
      <c r="K24" s="15">
        <v>657</v>
      </c>
      <c r="L24" s="15">
        <v>44911</v>
      </c>
      <c r="M24" s="15">
        <v>584</v>
      </c>
      <c r="N24" s="15">
        <v>45033</v>
      </c>
      <c r="O24" s="15">
        <v>3</v>
      </c>
      <c r="P24" s="15">
        <v>389</v>
      </c>
      <c r="Q24" s="15">
        <v>3</v>
      </c>
      <c r="R24" s="15">
        <v>414</v>
      </c>
      <c r="S24" s="15">
        <v>3</v>
      </c>
      <c r="T24" s="15">
        <v>419</v>
      </c>
    </row>
    <row r="25" spans="1:22" ht="14.25" x14ac:dyDescent="0.25">
      <c r="A25" s="7">
        <v>19</v>
      </c>
      <c r="B25" s="8" t="s">
        <v>25</v>
      </c>
      <c r="C25" s="9">
        <v>2</v>
      </c>
      <c r="D25" s="9">
        <v>21</v>
      </c>
      <c r="E25" s="9">
        <v>1</v>
      </c>
      <c r="F25" s="9">
        <v>12</v>
      </c>
      <c r="G25" s="9">
        <v>0</v>
      </c>
      <c r="H25" s="9">
        <v>0</v>
      </c>
      <c r="I25" s="9">
        <v>9</v>
      </c>
      <c r="J25" s="9">
        <v>1103</v>
      </c>
      <c r="K25" s="9">
        <v>9</v>
      </c>
      <c r="L25" s="9">
        <v>1072</v>
      </c>
      <c r="M25" s="9">
        <v>10</v>
      </c>
      <c r="N25" s="9">
        <v>1097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</row>
    <row r="26" spans="1:22" s="17" customFormat="1" ht="14.25" x14ac:dyDescent="0.25">
      <c r="A26" s="7">
        <v>20</v>
      </c>
      <c r="B26" s="8" t="s">
        <v>26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23</v>
      </c>
      <c r="J26" s="16">
        <v>1319</v>
      </c>
      <c r="K26" s="16">
        <v>21</v>
      </c>
      <c r="L26" s="16">
        <v>1284</v>
      </c>
      <c r="M26" s="16">
        <v>21</v>
      </c>
      <c r="N26" s="16">
        <v>1263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2" ht="51" x14ac:dyDescent="0.25">
      <c r="A27" s="7">
        <v>21</v>
      </c>
      <c r="B27" s="8" t="s">
        <v>27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14</v>
      </c>
      <c r="J27" s="9">
        <v>833</v>
      </c>
      <c r="K27" s="9">
        <v>14</v>
      </c>
      <c r="L27" s="9">
        <v>859</v>
      </c>
      <c r="M27" s="9">
        <v>13</v>
      </c>
      <c r="N27" s="9">
        <v>789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2" t="s">
        <v>42</v>
      </c>
    </row>
    <row r="28" spans="1:22" ht="14.25" x14ac:dyDescent="0.25">
      <c r="A28" s="7">
        <v>22</v>
      </c>
      <c r="B28" s="8" t="s">
        <v>28</v>
      </c>
      <c r="C28" s="9">
        <v>7</v>
      </c>
      <c r="D28" s="9">
        <v>844</v>
      </c>
      <c r="E28" s="9">
        <v>7</v>
      </c>
      <c r="F28" s="9">
        <v>806</v>
      </c>
      <c r="G28" s="9">
        <v>7</v>
      </c>
      <c r="H28" s="9">
        <v>1073</v>
      </c>
      <c r="I28" s="9">
        <v>9</v>
      </c>
      <c r="J28" s="9">
        <v>1552</v>
      </c>
      <c r="K28" s="9">
        <v>9</v>
      </c>
      <c r="L28" s="9">
        <v>1476</v>
      </c>
      <c r="M28" s="9">
        <v>9</v>
      </c>
      <c r="N28" s="9">
        <v>1317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18">
        <v>8</v>
      </c>
      <c r="V28" s="23"/>
    </row>
    <row r="29" spans="1:22" ht="14.25" x14ac:dyDescent="0.25">
      <c r="A29" s="7">
        <v>23</v>
      </c>
      <c r="B29" s="8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12</v>
      </c>
      <c r="J29" s="9">
        <v>1917</v>
      </c>
      <c r="K29" s="9">
        <v>13</v>
      </c>
      <c r="L29" s="9">
        <v>1843</v>
      </c>
      <c r="M29" s="9">
        <v>15</v>
      </c>
      <c r="N29" s="9">
        <v>2064</v>
      </c>
      <c r="O29" s="9">
        <v>1</v>
      </c>
      <c r="P29" s="9">
        <v>25</v>
      </c>
      <c r="Q29" s="9">
        <v>1</v>
      </c>
      <c r="R29" s="9">
        <v>25</v>
      </c>
      <c r="S29" s="9">
        <v>1</v>
      </c>
      <c r="T29" s="9">
        <v>30</v>
      </c>
    </row>
    <row r="30" spans="1:22" ht="14.25" x14ac:dyDescent="0.25">
      <c r="A30" s="7">
        <v>24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3</v>
      </c>
      <c r="T30" s="9">
        <v>29</v>
      </c>
    </row>
    <row r="31" spans="1:22" s="14" customFormat="1" ht="14.25" x14ac:dyDescent="0.25">
      <c r="A31" s="7">
        <v>25</v>
      </c>
      <c r="B31" s="8" t="s">
        <v>30</v>
      </c>
      <c r="C31" s="15">
        <v>2</v>
      </c>
      <c r="D31" s="15">
        <v>223</v>
      </c>
      <c r="E31" s="15">
        <v>2</v>
      </c>
      <c r="F31" s="15">
        <v>209</v>
      </c>
      <c r="G31" s="15">
        <v>2</v>
      </c>
      <c r="H31" s="15">
        <v>216</v>
      </c>
      <c r="I31" s="15">
        <v>5</v>
      </c>
      <c r="J31" s="15">
        <v>658</v>
      </c>
      <c r="K31" s="15">
        <v>5</v>
      </c>
      <c r="L31" s="15">
        <v>667</v>
      </c>
      <c r="M31" s="15">
        <v>5</v>
      </c>
      <c r="N31" s="15">
        <v>684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2" ht="14.25" x14ac:dyDescent="0.25">
      <c r="A32" s="7">
        <v>26</v>
      </c>
      <c r="B32" s="8" t="s">
        <v>31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20</v>
      </c>
      <c r="J32" s="9">
        <v>585</v>
      </c>
      <c r="K32" s="9">
        <v>20</v>
      </c>
      <c r="L32" s="9">
        <v>596</v>
      </c>
      <c r="M32" s="9">
        <v>18</v>
      </c>
      <c r="N32" s="9">
        <v>645</v>
      </c>
      <c r="O32" s="9">
        <v>4</v>
      </c>
      <c r="P32" s="9">
        <v>81</v>
      </c>
      <c r="Q32" s="9">
        <v>4</v>
      </c>
      <c r="R32" s="9">
        <v>87</v>
      </c>
      <c r="S32" s="9">
        <v>4</v>
      </c>
      <c r="T32" s="9">
        <v>92</v>
      </c>
    </row>
    <row r="33" spans="1:22" s="17" customFormat="1" ht="14.25" x14ac:dyDescent="0.25">
      <c r="A33" s="7">
        <v>27</v>
      </c>
      <c r="B33" s="8" t="s">
        <v>32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166</v>
      </c>
      <c r="K33" s="16">
        <v>1</v>
      </c>
      <c r="L33" s="16">
        <v>158</v>
      </c>
      <c r="M33" s="16">
        <v>1</v>
      </c>
      <c r="N33" s="16">
        <v>221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2" ht="14.25" x14ac:dyDescent="0.25">
      <c r="A34" s="7">
        <v>28</v>
      </c>
      <c r="B34" s="8" t="s">
        <v>33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56</v>
      </c>
      <c r="K34" s="9">
        <v>1</v>
      </c>
      <c r="L34" s="9">
        <v>50</v>
      </c>
      <c r="M34" s="9">
        <v>1</v>
      </c>
      <c r="N34" s="9">
        <v>42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</row>
    <row r="35" spans="1:22" s="10" customFormat="1" ht="14.25" x14ac:dyDescent="0.25">
      <c r="A35" s="7">
        <v>29</v>
      </c>
      <c r="B35" s="8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2</v>
      </c>
      <c r="P35" s="1">
        <v>20</v>
      </c>
      <c r="Q35" s="1">
        <v>2</v>
      </c>
      <c r="R35" s="1">
        <v>20</v>
      </c>
      <c r="S35" s="1">
        <v>2</v>
      </c>
      <c r="T35" s="1">
        <v>40</v>
      </c>
    </row>
    <row r="36" spans="1:22" s="10" customFormat="1" ht="38.25" x14ac:dyDescent="0.25">
      <c r="A36" s="7">
        <v>30</v>
      </c>
      <c r="B36" s="8" t="s">
        <v>35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53</v>
      </c>
      <c r="J36" s="1">
        <v>3010</v>
      </c>
      <c r="K36" s="1">
        <v>52</v>
      </c>
      <c r="L36" s="1">
        <v>3010</v>
      </c>
      <c r="M36" s="1">
        <v>52</v>
      </c>
      <c r="N36" s="19">
        <v>5513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0" t="s">
        <v>46</v>
      </c>
    </row>
    <row r="37" spans="1:22" s="10" customFormat="1" ht="14.25" x14ac:dyDescent="0.25">
      <c r="A37" s="7">
        <v>31</v>
      </c>
      <c r="B37" s="8" t="s">
        <v>36</v>
      </c>
      <c r="C37" s="1">
        <v>2</v>
      </c>
      <c r="D37" s="1">
        <v>10</v>
      </c>
      <c r="E37" s="1">
        <v>0</v>
      </c>
      <c r="F37" s="1">
        <v>0</v>
      </c>
      <c r="G37" s="1">
        <v>0</v>
      </c>
      <c r="H37" s="1">
        <v>0</v>
      </c>
      <c r="I37" s="1">
        <v>160</v>
      </c>
      <c r="J37" s="1">
        <v>5521</v>
      </c>
      <c r="K37" s="1">
        <v>162</v>
      </c>
      <c r="L37" s="1">
        <v>5408</v>
      </c>
      <c r="M37" s="1">
        <v>171</v>
      </c>
      <c r="N37" s="1">
        <v>5519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2" ht="14.25" x14ac:dyDescent="0.25">
      <c r="A38" s="7">
        <v>32</v>
      </c>
      <c r="B38" s="8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8</v>
      </c>
      <c r="J38" s="9">
        <v>2661</v>
      </c>
      <c r="K38" s="9">
        <v>9</v>
      </c>
      <c r="L38" s="9">
        <v>3025</v>
      </c>
      <c r="M38" s="9">
        <v>10</v>
      </c>
      <c r="N38" s="9">
        <v>2832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</row>
    <row r="39" spans="1:22" ht="29.25" thickBot="1" x14ac:dyDescent="0.3">
      <c r="A39" s="7">
        <v>33</v>
      </c>
      <c r="B39" s="8" t="s">
        <v>50</v>
      </c>
      <c r="C39" s="20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50</v>
      </c>
      <c r="Q39" s="21">
        <v>2</v>
      </c>
      <c r="R39" s="21">
        <v>50</v>
      </c>
      <c r="S39" s="21">
        <v>3</v>
      </c>
      <c r="T39" s="22">
        <v>70</v>
      </c>
    </row>
    <row r="40" spans="1:22" ht="26.25" thickBot="1" x14ac:dyDescent="0.3">
      <c r="A40" s="40" t="s">
        <v>49</v>
      </c>
      <c r="B40" s="41"/>
      <c r="C40" s="26">
        <f>SUM(C7:C39)</f>
        <v>153</v>
      </c>
      <c r="D40" s="26">
        <f t="shared" ref="D40:T40" si="0">SUM(D7:D39)</f>
        <v>7491</v>
      </c>
      <c r="E40" s="26">
        <f t="shared" si="0"/>
        <v>139</v>
      </c>
      <c r="F40" s="26">
        <f t="shared" si="0"/>
        <v>6907</v>
      </c>
      <c r="G40" s="26">
        <f t="shared" si="0"/>
        <v>94</v>
      </c>
      <c r="H40" s="26">
        <f t="shared" si="0"/>
        <v>6175</v>
      </c>
      <c r="I40" s="26">
        <f t="shared" si="0"/>
        <v>465</v>
      </c>
      <c r="J40" s="26">
        <f t="shared" si="0"/>
        <v>35613</v>
      </c>
      <c r="K40" s="26">
        <f t="shared" si="0"/>
        <v>1117</v>
      </c>
      <c r="L40" s="26">
        <f t="shared" si="0"/>
        <v>79966</v>
      </c>
      <c r="M40" s="26">
        <f t="shared" si="0"/>
        <v>1055</v>
      </c>
      <c r="N40" s="26">
        <f t="shared" si="0"/>
        <v>82261</v>
      </c>
      <c r="O40" s="26">
        <f t="shared" si="0"/>
        <v>27</v>
      </c>
      <c r="P40" s="26">
        <f t="shared" si="0"/>
        <v>748</v>
      </c>
      <c r="Q40" s="26">
        <f t="shared" si="0"/>
        <v>25</v>
      </c>
      <c r="R40" s="26">
        <f t="shared" si="0"/>
        <v>747</v>
      </c>
      <c r="S40" s="26">
        <f t="shared" si="0"/>
        <v>29</v>
      </c>
      <c r="T40" s="26">
        <f t="shared" si="0"/>
        <v>848</v>
      </c>
      <c r="U40" s="24" t="s">
        <v>52</v>
      </c>
      <c r="V40" s="24" t="s">
        <v>53</v>
      </c>
    </row>
    <row r="41" spans="1:22" ht="21" customHeight="1" thickBot="1" x14ac:dyDescent="0.3">
      <c r="A41" s="38" t="s">
        <v>51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27">
        <f>SUM(G40,M40,S40)+U41+V41</f>
        <v>1224</v>
      </c>
      <c r="T41" s="28">
        <f>SUM(H40,N40,T40)</f>
        <v>89284</v>
      </c>
      <c r="U41" s="25">
        <v>44</v>
      </c>
      <c r="V41" s="24">
        <v>2</v>
      </c>
    </row>
  </sheetData>
  <mergeCells count="20">
    <mergeCell ref="O4:P5"/>
    <mergeCell ref="Q4:R5"/>
    <mergeCell ref="S4:T4"/>
    <mergeCell ref="S5:T5"/>
    <mergeCell ref="B1:T2"/>
    <mergeCell ref="B3:B6"/>
    <mergeCell ref="A41:R41"/>
    <mergeCell ref="A40:B40"/>
    <mergeCell ref="A1:A6"/>
    <mergeCell ref="C3:H3"/>
    <mergeCell ref="I3:N3"/>
    <mergeCell ref="O3:T3"/>
    <mergeCell ref="C4:D5"/>
    <mergeCell ref="E4:F5"/>
    <mergeCell ref="G4:H4"/>
    <mergeCell ref="G5:H5"/>
    <mergeCell ref="I4:J5"/>
    <mergeCell ref="K4:L5"/>
    <mergeCell ref="M4:N4"/>
    <mergeCell ref="M5:N5"/>
  </mergeCells>
  <conditionalFormatting sqref="S41:T41 C13:T4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T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T6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ОУ</vt:lpstr>
      <vt:lpstr>ОУ!Область_печати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ege1</dc:creator>
  <cp:lastModifiedBy>Adward Valeev</cp:lastModifiedBy>
  <cp:lastPrinted>2016-10-17T11:33:39Z</cp:lastPrinted>
  <dcterms:created xsi:type="dcterms:W3CDTF">2015-09-25T11:48:16Z</dcterms:created>
  <dcterms:modified xsi:type="dcterms:W3CDTF">2021-01-28T23:16:06Z</dcterms:modified>
</cp:coreProperties>
</file>